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isa\Desktop\Annika asjad\"/>
    </mc:Choice>
  </mc:AlternateContent>
  <xr:revisionPtr revIDLastSave="0" documentId="13_ncr:1_{86DC51A9-A31F-4CA4-89E6-E53FB5ECEA43}" xr6:coauthVersionLast="34" xr6:coauthVersionMax="34" xr10:uidLastSave="{00000000-0000-0000-0000-000000000000}"/>
  <bookViews>
    <workbookView xWindow="0" yWindow="0" windowWidth="20490" windowHeight="6945" xr2:uid="{38654549-B45E-41FC-8F1F-36DB97988337}"/>
  </bookViews>
  <sheets>
    <sheet name="Sheet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8" i="1" l="1"/>
  <c r="C48" i="1"/>
  <c r="C7" i="1"/>
  <c r="C44" i="1"/>
  <c r="C25" i="1"/>
  <c r="C22" i="1"/>
  <c r="C23" i="1"/>
  <c r="C5" i="1"/>
  <c r="C36" i="1"/>
  <c r="C27" i="1"/>
  <c r="C32" i="1"/>
  <c r="C24" i="1"/>
  <c r="C28" i="1"/>
  <c r="C30" i="1"/>
  <c r="C29" i="1"/>
  <c r="C8" i="1"/>
  <c r="C10" i="1"/>
  <c r="C17" i="1"/>
  <c r="C11" i="1"/>
  <c r="C16" i="1"/>
  <c r="C12" i="1"/>
</calcChain>
</file>

<file path=xl/sharedStrings.xml><?xml version="1.0" encoding="utf-8"?>
<sst xmlns="http://schemas.openxmlformats.org/spreadsheetml/2006/main" count="48" uniqueCount="48">
  <si>
    <t>KODULEHE TELLIMUSED 01.06-06.08.2018</t>
  </si>
  <si>
    <t>TOOTED</t>
  </si>
  <si>
    <t>TK</t>
  </si>
  <si>
    <t>SUMMA</t>
  </si>
  <si>
    <t>p2i massage ball</t>
  </si>
  <si>
    <t>sixtus polaris cold bag</t>
  </si>
  <si>
    <t>Kinesioteip</t>
  </si>
  <si>
    <t>Pronto Energy Gel</t>
  </si>
  <si>
    <t>MG Fast</t>
  </si>
  <si>
    <t>Tone Loop Kollane</t>
  </si>
  <si>
    <t>p2i resistance band punane</t>
  </si>
  <si>
    <t>trendy gym tube punane</t>
  </si>
  <si>
    <t>Jelly finger</t>
  </si>
  <si>
    <t>Jalarull</t>
  </si>
  <si>
    <t>Reaction ball</t>
  </si>
  <si>
    <t>Massage bar</t>
  </si>
  <si>
    <t>Pressure pointer</t>
  </si>
  <si>
    <t>trendy chicote</t>
  </si>
  <si>
    <t>resistant cord</t>
  </si>
  <si>
    <t>bamusta coxim</t>
  </si>
  <si>
    <t>myosource</t>
  </si>
  <si>
    <t>loop sinine</t>
  </si>
  <si>
    <t>small resistance bands</t>
  </si>
  <si>
    <t>ex25</t>
  </si>
  <si>
    <t>loop roheline</t>
  </si>
  <si>
    <t>sandbell 8kg</t>
  </si>
  <si>
    <t>tone loop sinine</t>
  </si>
  <si>
    <t>ice/hot bag 28cm</t>
  </si>
  <si>
    <t>loop punane</t>
  </si>
  <si>
    <t>tuf skin</t>
  </si>
  <si>
    <t>hypesphere</t>
  </si>
  <si>
    <t>loop hall</t>
  </si>
  <si>
    <t>p2i massaazipallid</t>
  </si>
  <si>
    <t>cramer patella tendon strap</t>
  </si>
  <si>
    <t>tune tone-o</t>
  </si>
  <si>
    <t>alusteip</t>
  </si>
  <si>
    <t>jaybird elastic</t>
  </si>
  <si>
    <t>arnica cold spray</t>
  </si>
  <si>
    <t>instant ice bag</t>
  </si>
  <si>
    <t>trendy limite band roheline</t>
  </si>
  <si>
    <t>moleskin</t>
  </si>
  <si>
    <t>stretch tape</t>
  </si>
  <si>
    <t>oxd intense heat cream</t>
  </si>
  <si>
    <t>profygymmat</t>
  </si>
  <si>
    <t>core training wheels</t>
  </si>
  <si>
    <t>exercise training roller</t>
  </si>
  <si>
    <t>marola xl</t>
  </si>
  <si>
    <t>KOKKU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</si>
</sst>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3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">
    <xf numFmtId="0" fontId="0" fillId="0" borderId="0" xfId="0"/>
    <xf numFmtId="0" fontId="2" fillId="0" borderId="0" xfId="0" applyFont="1"/>
    <xf numFmtId="0" fontId="0" fillId="0" borderId="0" xfId="0" applyFont="1"/>
    <xf numFmtId="44" fontId="0" fillId="0" borderId="0" xfId="1" applyFont="1"/>
    <xf numFmtId="44" fontId="2" fillId="0" borderId="0" xfId="0" applyNumberFormat="1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635AAE-5A6B-4CF4-A9E8-1E0968E685B1}">
  <dimension ref="A2:C48"/>
  <sheetViews>
    <sheetView tabSelected="1" topLeftCell="A33" workbookViewId="0">
      <selection activeCell="C49" sqref="C49"/>
    </sheetView>
  </sheetViews>
  <sheetFormatPr defaultRowHeight="15" x14ac:dyDescent="0.25"/>
  <cols>
    <col min="1" max="1" width="36.85546875" customWidth="1"/>
    <col min="3" max="3" width="11.85546875" bestFit="1" customWidth="1"/>
  </cols>
  <sheetData>
    <row r="2" spans="1:3" x14ac:dyDescent="0.25">
      <c r="A2" s="1" t="s">
        <v>0</v>
      </c>
    </row>
    <row r="4" spans="1:3" x14ac:dyDescent="0.25">
      <c r="A4" s="1" t="s">
        <v>1</v>
      </c>
      <c r="B4" s="1" t="s">
        <v>2</v>
      </c>
      <c r="C4" s="1" t="s">
        <v>3</v>
      </c>
    </row>
    <row r="5" spans="1:3" x14ac:dyDescent="0.25">
      <c r="A5" t="s">
        <v>4</v>
      </c>
      <c r="B5">
        <v>2</v>
      </c>
      <c r="C5" s="3">
        <f>19.13 + 19.13</f>
        <v>38.26</v>
      </c>
    </row>
    <row r="6" spans="1:3" x14ac:dyDescent="0.25">
      <c r="A6" s="2" t="s">
        <v>5</v>
      </c>
      <c r="B6">
        <v>12</v>
      </c>
      <c r="C6" s="3">
        <v>63.84</v>
      </c>
    </row>
    <row r="7" spans="1:3" x14ac:dyDescent="0.25">
      <c r="A7" s="2" t="s">
        <v>6</v>
      </c>
      <c r="B7">
        <v>47</v>
      </c>
      <c r="C7" s="3">
        <f>8.4 + 33.6 + 8.4 + 8.4 + 16.8 + 8.4 + 16.8 + 8.4 + 16.8 +8.4 + 8.4 + 8.4 + 16.8 +8.4 + 8.4 + 16.8 +8.4 + 16.8 +8.4 + 16.8 + 8.4 + 84 + 16.8 + 16.8 + 8.4 + 8.4</f>
        <v>394.80000000000007</v>
      </c>
    </row>
    <row r="8" spans="1:3" x14ac:dyDescent="0.25">
      <c r="A8" s="2" t="s">
        <v>7</v>
      </c>
      <c r="B8">
        <v>35</v>
      </c>
      <c r="C8" s="3">
        <f>12 + 19.2</f>
        <v>31.2</v>
      </c>
    </row>
    <row r="9" spans="1:3" x14ac:dyDescent="0.25">
      <c r="A9" s="2" t="s">
        <v>8</v>
      </c>
      <c r="B9">
        <v>1</v>
      </c>
      <c r="C9" s="3">
        <v>9.9</v>
      </c>
    </row>
    <row r="10" spans="1:3" x14ac:dyDescent="0.25">
      <c r="A10" s="2" t="s">
        <v>9</v>
      </c>
      <c r="B10">
        <v>18</v>
      </c>
      <c r="C10" s="3">
        <f>6.52 + 3.26 + 6.52 + 3.26 + 3.26 + 35.86</f>
        <v>58.679999999999993</v>
      </c>
    </row>
    <row r="11" spans="1:3" x14ac:dyDescent="0.25">
      <c r="A11" s="2" t="s">
        <v>10</v>
      </c>
      <c r="B11">
        <v>2</v>
      </c>
      <c r="C11" s="3">
        <f>13.3 + 13.3</f>
        <v>26.6</v>
      </c>
    </row>
    <row r="12" spans="1:3" x14ac:dyDescent="0.25">
      <c r="A12" s="2" t="s">
        <v>11</v>
      </c>
      <c r="B12">
        <v>2</v>
      </c>
      <c r="C12" s="3">
        <f>9.24 + 9.24</f>
        <v>18.48</v>
      </c>
    </row>
    <row r="13" spans="1:3" x14ac:dyDescent="0.25">
      <c r="A13" s="2" t="s">
        <v>12</v>
      </c>
      <c r="B13">
        <v>1</v>
      </c>
      <c r="C13" s="3">
        <v>4.2</v>
      </c>
    </row>
    <row r="14" spans="1:3" x14ac:dyDescent="0.25">
      <c r="A14" s="2" t="s">
        <v>13</v>
      </c>
      <c r="B14">
        <v>2</v>
      </c>
      <c r="C14" s="3">
        <v>20</v>
      </c>
    </row>
    <row r="15" spans="1:3" x14ac:dyDescent="0.25">
      <c r="A15" s="2" t="s">
        <v>14</v>
      </c>
      <c r="B15">
        <v>5</v>
      </c>
      <c r="C15" s="3">
        <v>41.2</v>
      </c>
    </row>
    <row r="16" spans="1:3" x14ac:dyDescent="0.25">
      <c r="A16" s="2" t="s">
        <v>15</v>
      </c>
      <c r="B16">
        <v>5</v>
      </c>
      <c r="C16" s="3">
        <f>49.8 + 12.49</f>
        <v>62.29</v>
      </c>
    </row>
    <row r="17" spans="1:3" x14ac:dyDescent="0.25">
      <c r="A17" s="2" t="s">
        <v>16</v>
      </c>
      <c r="B17">
        <v>3</v>
      </c>
      <c r="C17" s="3">
        <f>21.3 + 12</f>
        <v>33.299999999999997</v>
      </c>
    </row>
    <row r="18" spans="1:3" x14ac:dyDescent="0.25">
      <c r="A18" s="2" t="s">
        <v>17</v>
      </c>
      <c r="B18">
        <v>3</v>
      </c>
      <c r="C18" s="3">
        <v>62.1</v>
      </c>
    </row>
    <row r="19" spans="1:3" x14ac:dyDescent="0.25">
      <c r="A19" s="2" t="s">
        <v>18</v>
      </c>
      <c r="B19">
        <v>2</v>
      </c>
      <c r="C19" s="3">
        <v>106.58</v>
      </c>
    </row>
    <row r="20" spans="1:3" x14ac:dyDescent="0.25">
      <c r="A20" s="2" t="s">
        <v>19</v>
      </c>
      <c r="B20">
        <v>2</v>
      </c>
      <c r="C20" s="3">
        <v>49.08</v>
      </c>
    </row>
    <row r="21" spans="1:3" x14ac:dyDescent="0.25">
      <c r="A21" s="2" t="s">
        <v>20</v>
      </c>
      <c r="B21">
        <v>1</v>
      </c>
      <c r="C21" s="3">
        <v>39.96</v>
      </c>
    </row>
    <row r="22" spans="1:3" x14ac:dyDescent="0.25">
      <c r="A22" s="2" t="s">
        <v>21</v>
      </c>
      <c r="B22">
        <v>3</v>
      </c>
      <c r="C22" s="3">
        <f>4.08 + 4.08 + 4.08</f>
        <v>12.24</v>
      </c>
    </row>
    <row r="23" spans="1:3" x14ac:dyDescent="0.25">
      <c r="A23" s="2" t="s">
        <v>22</v>
      </c>
      <c r="B23">
        <v>5</v>
      </c>
      <c r="C23" s="3">
        <f>15 +15 + 15 + 15 + 15</f>
        <v>75</v>
      </c>
    </row>
    <row r="24" spans="1:3" x14ac:dyDescent="0.25">
      <c r="A24" s="2" t="s">
        <v>23</v>
      </c>
      <c r="B24">
        <v>11</v>
      </c>
      <c r="C24" s="3">
        <f>2.88 + 2.88 + 2.88 + 2.88 + 2.88 + 2.88 + 14.4</f>
        <v>31.68</v>
      </c>
    </row>
    <row r="25" spans="1:3" x14ac:dyDescent="0.25">
      <c r="A25" s="2" t="s">
        <v>24</v>
      </c>
      <c r="B25">
        <v>11</v>
      </c>
      <c r="C25" s="3">
        <f>3.59 + 3.59 +3.59 + 3.59 + 3.59 + 3.59 + 3.59 + 3.59 + 3.59 + 3.59 + 3.59</f>
        <v>39.490000000000009</v>
      </c>
    </row>
    <row r="26" spans="1:3" x14ac:dyDescent="0.25">
      <c r="A26" s="2" t="s">
        <v>25</v>
      </c>
      <c r="B26">
        <v>1</v>
      </c>
      <c r="C26" s="3">
        <v>16.7</v>
      </c>
    </row>
    <row r="27" spans="1:3" x14ac:dyDescent="0.25">
      <c r="A27" s="2" t="s">
        <v>26</v>
      </c>
      <c r="B27">
        <v>13</v>
      </c>
      <c r="C27" s="3">
        <f>4.08 + 4.08 + 4.08 + 40.08</f>
        <v>52.32</v>
      </c>
    </row>
    <row r="28" spans="1:3" x14ac:dyDescent="0.25">
      <c r="A28" s="2" t="s">
        <v>27</v>
      </c>
      <c r="B28">
        <v>2</v>
      </c>
      <c r="C28" s="3">
        <f>12.9 + 12.9</f>
        <v>25.8</v>
      </c>
    </row>
    <row r="29" spans="1:3" x14ac:dyDescent="0.25">
      <c r="A29" s="2" t="s">
        <v>28</v>
      </c>
      <c r="B29">
        <v>5</v>
      </c>
      <c r="C29" s="3">
        <f>3.3 + 3.3 + 3.3 + 3.3 + 3.3</f>
        <v>16.5</v>
      </c>
    </row>
    <row r="30" spans="1:3" x14ac:dyDescent="0.25">
      <c r="A30" s="2" t="s">
        <v>29</v>
      </c>
      <c r="B30">
        <v>2</v>
      </c>
      <c r="C30" s="3">
        <f>21.9 + 21.9</f>
        <v>43.8</v>
      </c>
    </row>
    <row r="31" spans="1:3" x14ac:dyDescent="0.25">
      <c r="A31" s="2" t="s">
        <v>30</v>
      </c>
      <c r="B31">
        <v>1</v>
      </c>
      <c r="C31" s="3">
        <v>169</v>
      </c>
    </row>
    <row r="32" spans="1:3" x14ac:dyDescent="0.25">
      <c r="A32" s="2" t="s">
        <v>31</v>
      </c>
      <c r="B32">
        <v>13</v>
      </c>
      <c r="C32" s="3">
        <f>4.41 + 4.41 + 4.41 + 44.1</f>
        <v>57.33</v>
      </c>
    </row>
    <row r="33" spans="1:3" x14ac:dyDescent="0.25">
      <c r="A33" s="2" t="s">
        <v>32</v>
      </c>
      <c r="B33">
        <v>1</v>
      </c>
      <c r="C33" s="3">
        <v>8.1999999999999993</v>
      </c>
    </row>
    <row r="34" spans="1:3" x14ac:dyDescent="0.25">
      <c r="A34" s="2" t="s">
        <v>33</v>
      </c>
      <c r="B34">
        <v>1</v>
      </c>
      <c r="C34" s="3">
        <v>35</v>
      </c>
    </row>
    <row r="35" spans="1:3" x14ac:dyDescent="0.25">
      <c r="A35" s="2" t="s">
        <v>34</v>
      </c>
      <c r="B35">
        <v>1</v>
      </c>
      <c r="C35" s="3">
        <v>5.94</v>
      </c>
    </row>
    <row r="36" spans="1:3" x14ac:dyDescent="0.25">
      <c r="A36" s="2" t="s">
        <v>35</v>
      </c>
      <c r="B36">
        <v>5</v>
      </c>
      <c r="C36" s="3">
        <f>5.2 + 5.2 + 2.64</f>
        <v>13.040000000000001</v>
      </c>
    </row>
    <row r="37" spans="1:3" x14ac:dyDescent="0.25">
      <c r="A37" s="2" t="s">
        <v>36</v>
      </c>
      <c r="B37">
        <v>1</v>
      </c>
      <c r="C37" s="3">
        <v>5.6</v>
      </c>
    </row>
    <row r="38" spans="1:3" x14ac:dyDescent="0.25">
      <c r="A38" s="2" t="s">
        <v>37</v>
      </c>
      <c r="B38">
        <v>1</v>
      </c>
      <c r="C38" s="3">
        <v>7.02</v>
      </c>
    </row>
    <row r="39" spans="1:3" x14ac:dyDescent="0.25">
      <c r="A39" s="2" t="s">
        <v>38</v>
      </c>
      <c r="B39">
        <v>5</v>
      </c>
      <c r="C39" s="3">
        <v>7.5</v>
      </c>
    </row>
    <row r="40" spans="1:3" x14ac:dyDescent="0.25">
      <c r="A40" s="2" t="s">
        <v>39</v>
      </c>
      <c r="B40">
        <v>1</v>
      </c>
      <c r="C40" s="3">
        <v>10.3</v>
      </c>
    </row>
    <row r="41" spans="1:3" x14ac:dyDescent="0.25">
      <c r="A41" s="2" t="s">
        <v>40</v>
      </c>
      <c r="B41">
        <v>1</v>
      </c>
      <c r="C41" s="3">
        <v>40.020000000000003</v>
      </c>
    </row>
    <row r="42" spans="1:3" x14ac:dyDescent="0.25">
      <c r="A42" s="2" t="s">
        <v>41</v>
      </c>
      <c r="B42">
        <v>1</v>
      </c>
      <c r="C42" s="3">
        <v>2.2000000000000002</v>
      </c>
    </row>
    <row r="43" spans="1:3" x14ac:dyDescent="0.25">
      <c r="A43" s="2" t="s">
        <v>42</v>
      </c>
      <c r="B43">
        <v>1</v>
      </c>
      <c r="C43">
        <v>14.5</v>
      </c>
    </row>
    <row r="44" spans="1:3" x14ac:dyDescent="0.25">
      <c r="A44" s="2" t="s">
        <v>43</v>
      </c>
      <c r="B44">
        <v>1</v>
      </c>
      <c r="C44" s="3">
        <f>67.68 + 35.04</f>
        <v>102.72</v>
      </c>
    </row>
    <row r="45" spans="1:3" x14ac:dyDescent="0.25">
      <c r="A45" s="2" t="s">
        <v>44</v>
      </c>
      <c r="B45">
        <v>1</v>
      </c>
      <c r="C45" s="3">
        <v>31.25</v>
      </c>
    </row>
    <row r="46" spans="1:3" x14ac:dyDescent="0.25">
      <c r="A46" s="2" t="s">
        <v>45</v>
      </c>
      <c r="B46">
        <v>1</v>
      </c>
      <c r="C46" s="3">
        <v>30.1</v>
      </c>
    </row>
    <row r="47" spans="1:3" x14ac:dyDescent="0.25">
      <c r="A47" s="2" t="s">
        <v>46</v>
      </c>
      <c r="B47">
        <v>1</v>
      </c>
      <c r="C47" s="3">
        <v>80.040000000000006</v>
      </c>
    </row>
    <row r="48" spans="1:3" x14ac:dyDescent="0.25">
      <c r="A48" s="1" t="s">
        <v>47</v>
      </c>
      <c r="B48" s="1">
        <f>SUM(B5:B47)</f>
        <v>233</v>
      </c>
      <c r="C48" s="4">
        <f>SUM(C5:C47)</f>
        <v>1993.76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Liisa Väli</dc:creator>
  <cp:lastModifiedBy>Liisa Väli</cp:lastModifiedBy>
  <dcterms:created xsi:type="dcterms:W3CDTF">2018-08-06T10:18:57Z</dcterms:created>
  <dcterms:modified xsi:type="dcterms:W3CDTF">2018-08-06T11:37:13Z</dcterms:modified>
</cp:coreProperties>
</file>